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9 SEPTEMBAR 2026\"/>
    </mc:Choice>
  </mc:AlternateContent>
  <xr:revisionPtr revIDLastSave="0" documentId="13_ncr:1_{00E126B4-4A16-4551-8DAC-3880712566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B67" i="1"/>
  <c r="B23" i="1"/>
  <c r="B21" i="1" l="1"/>
</calcChain>
</file>

<file path=xl/sharedStrings.xml><?xml version="1.0" encoding="utf-8"?>
<sst xmlns="http://schemas.openxmlformats.org/spreadsheetml/2006/main" count="74" uniqueCount="51">
  <si>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</si>
  <si>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</si>
  <si>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</si>
  <si>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</si>
  <si>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</si>
  <si>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</si>
  <si>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</si>
  <si>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</si>
  <si>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</si>
  <si>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</si>
  <si>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23.09.2026.</t>
  </si>
  <si>
    <t>24.09.2026.</t>
  </si>
  <si>
    <t>IZVOD  BR. 220</t>
  </si>
  <si>
    <t>UPLATA DIREKTNA PLAĆANJA RFZO - LEKOVI U SEKUNDARNOJ I TERCIJARNOJ ZZ 071</t>
  </si>
  <si>
    <t>UPLATA DIREKTNA PLAĆANJA RFZO - CITOSTATICI SA  LISTE LEKOVA 073</t>
  </si>
  <si>
    <t>UPLATA DIREKTNA PLAĆANJA RFZO - DIJALIZA LEKOVI PO POSEBNOM REŽIMU C LISTA 074</t>
  </si>
  <si>
    <t>UPLATA DIREKTNA PLAĆANJA RFZO -KRV I PRODUKTI OD KRVI 076</t>
  </si>
  <si>
    <t>UPLATA DIREKTNA PLAĆANJA RFZO - IMPLANTANTI U ORTOPEDIJI - PROTEZE 078</t>
  </si>
  <si>
    <t>UPLATA DIREKTNA PLAĆANJA RFZO - SANITETSKI I MEDICINSKI MATERIJAL  SZ 085</t>
  </si>
  <si>
    <t>UPLATA DIREKTNA PLAĆANJA RFZO - REAGENSI U SEKUNDARNOJ ZDRAVSTVENOJ ZAŠTITI 086</t>
  </si>
  <si>
    <t>UPLATA DIREKTNA PLAĆANJA RFZO - INTRAOKULARNA SOČIVA 088</t>
  </si>
  <si>
    <t>LEKOVI U SEKUNDARNOJ I TERCIJARNOJ ZZ 071</t>
  </si>
  <si>
    <t>BEOHEM-3 DOO</t>
  </si>
  <si>
    <t>PROTON SYSTEM DOO</t>
  </si>
  <si>
    <t>FARMALOGIST DOO BEOGRAD</t>
  </si>
  <si>
    <t>B.BRAUN ADRIA RSRB DOO BEOGRAD</t>
  </si>
  <si>
    <t>ASPECTUM  BG DOO</t>
  </si>
  <si>
    <t>AMICUS SRB. DOO BEOGRAD</t>
  </si>
  <si>
    <t>ADOC DOO BEOGRAD</t>
  </si>
  <si>
    <t>PHOENIX PHARMA DOO BEOGRAD</t>
  </si>
  <si>
    <t>VEGA DOO VALJEVO</t>
  </si>
  <si>
    <t>MAGNA PHARMACIA DOO BEOGRAD</t>
  </si>
  <si>
    <t>SOPHARMA TRADING</t>
  </si>
  <si>
    <t>CITOSTATICI SA  LISTE LEKOVA 073</t>
  </si>
  <si>
    <t>PHARMASWISS  DOO BEOGRAD</t>
  </si>
  <si>
    <t>DIJALIZA LEKOVI PO POSEBNOM REŽIMU C LISTA 074</t>
  </si>
  <si>
    <t>MEDICA LINEA PHARM</t>
  </si>
  <si>
    <t>KRV I PRODUKTI OD KRVI 076</t>
  </si>
  <si>
    <t>MAKLER DOO BEOGRAD</t>
  </si>
  <si>
    <t>IMPLANTANTI U ORTOPEDIJI - PROTEZE 078</t>
  </si>
  <si>
    <t>MAYMEDICA DOO BEOGRAD</t>
  </si>
  <si>
    <t>SANITETSKI I MEDICINSKI MATERIJAL  SZ 085</t>
  </si>
  <si>
    <t>PROFESIONAL MEDIC DOO</t>
  </si>
  <si>
    <t>FUTURE PHARM DOO STARA PAZOVA</t>
  </si>
  <si>
    <t>GOSPER  DOO BEOGRAD</t>
  </si>
  <si>
    <t>INEL MEDIK VP D.O.O. BEOGRAD-VRČIN</t>
  </si>
  <si>
    <t>REAGENSI U SEKUNDARNOJ ZDRAVSTVENOJ ZAŠTITI 086</t>
  </si>
  <si>
    <t>YUNYCOM DOO BEOGRAD</t>
  </si>
  <si>
    <t>Team Medical</t>
  </si>
  <si>
    <t>INTRAOKULARNA SOČIVA 088</t>
  </si>
  <si>
    <t>OPTICUS DOO BEOGRAD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</si>
</sst>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7"/>
  <sheetViews>
    <sheetView tabSelected="1" zoomScaleNormal="100" workbookViewId="0">
      <selection activeCell="F10" sqref="F10"/>
    </sheetView>
  </sheetViews>
  <sheetFormatPr defaultColWidth="9.140625" defaultRowHeight="15" x14ac:dyDescent="0.25"/>
  <cols>
    <col min="1" max="1" width="88.57031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1297076.6000000001</v>
      </c>
    </row>
    <row r="8" spans="1:3" x14ac:dyDescent="0.25">
      <c r="A8" s="3" t="s">
        <v>2</v>
      </c>
      <c r="B8" s="4" t="s">
        <v>10</v>
      </c>
      <c r="C8" s="8">
        <v>1299902.83</v>
      </c>
    </row>
    <row r="9" spans="1:3" x14ac:dyDescent="0.25">
      <c r="A9" s="3" t="s">
        <v>6</v>
      </c>
      <c r="B9" s="4" t="s">
        <v>11</v>
      </c>
      <c r="C9" s="8">
        <v>1783</v>
      </c>
    </row>
    <row r="10" spans="1:3" x14ac:dyDescent="0.25">
      <c r="A10" s="3" t="s">
        <v>13</v>
      </c>
      <c r="B10" s="4" t="s">
        <v>11</v>
      </c>
      <c r="C10" s="8">
        <v>7835322.9699999997</v>
      </c>
    </row>
    <row r="11" spans="1:3" x14ac:dyDescent="0.25">
      <c r="A11" s="3" t="s">
        <v>14</v>
      </c>
      <c r="B11" s="4" t="s">
        <v>11</v>
      </c>
      <c r="C11" s="8">
        <v>1091555.3</v>
      </c>
    </row>
    <row r="12" spans="1:3" x14ac:dyDescent="0.25">
      <c r="A12" s="3" t="s">
        <v>15</v>
      </c>
      <c r="B12" s="4" t="s">
        <v>11</v>
      </c>
      <c r="C12" s="8">
        <v>9752821.6600000001</v>
      </c>
    </row>
    <row r="13" spans="1:3" x14ac:dyDescent="0.25">
      <c r="A13" s="3" t="s">
        <v>16</v>
      </c>
      <c r="B13" s="4" t="s">
        <v>11</v>
      </c>
      <c r="C13" s="8">
        <v>482688</v>
      </c>
    </row>
    <row r="14" spans="1:3" x14ac:dyDescent="0.25">
      <c r="A14" s="3" t="s">
        <v>17</v>
      </c>
      <c r="B14" s="4" t="s">
        <v>11</v>
      </c>
      <c r="C14" s="8">
        <v>1149390</v>
      </c>
    </row>
    <row r="15" spans="1:3" x14ac:dyDescent="0.25">
      <c r="A15" s="3" t="s">
        <v>18</v>
      </c>
      <c r="B15" s="4" t="s">
        <v>11</v>
      </c>
      <c r="C15" s="8">
        <v>940186</v>
      </c>
    </row>
    <row r="16" spans="1:3" x14ac:dyDescent="0.25">
      <c r="A16" s="3" t="s">
        <v>19</v>
      </c>
      <c r="B16" s="4" t="s">
        <v>11</v>
      </c>
      <c r="C16" s="8">
        <v>2056982.88</v>
      </c>
    </row>
    <row r="17" spans="1:3" x14ac:dyDescent="0.25">
      <c r="A17" s="3" t="s">
        <v>20</v>
      </c>
      <c r="B17" s="4" t="s">
        <v>11</v>
      </c>
      <c r="C17" s="8">
        <v>561713.9</v>
      </c>
    </row>
    <row r="18" spans="1:3" ht="13.5" customHeight="1" x14ac:dyDescent="0.25">
      <c r="A18" s="6" t="s">
        <v>5</v>
      </c>
      <c r="B18" s="4" t="s">
        <v>11</v>
      </c>
      <c r="C18" s="9">
        <v>23875269.940000001</v>
      </c>
    </row>
    <row r="19" spans="1:3" x14ac:dyDescent="0.25">
      <c r="B19" s="4"/>
      <c r="C19" s="11">
        <f>C8+C9+C10+C11+C12+C13+C14+C15+C16+C17-C18</f>
        <v>1297076.5999999978</v>
      </c>
    </row>
    <row r="20" spans="1:3" x14ac:dyDescent="0.25">
      <c r="B20" s="4"/>
      <c r="C20" s="7"/>
    </row>
    <row r="21" spans="1:3" s="1" customFormat="1" x14ac:dyDescent="0.25">
      <c r="A21" s="1" t="s">
        <v>7</v>
      </c>
      <c r="B21" s="5" t="str">
        <f>A4</f>
        <v>24.09.2026.</v>
      </c>
      <c r="C21" s="10"/>
    </row>
    <row r="22" spans="1:3" s="1" customFormat="1" x14ac:dyDescent="0.25">
      <c r="B22" s="5"/>
      <c r="C22" s="10"/>
    </row>
    <row r="23" spans="1:3" s="1" customFormat="1" x14ac:dyDescent="0.25">
      <c r="A23" s="13" t="s">
        <v>9</v>
      </c>
      <c r="B23" s="14">
        <f>SUM(B24:B24)</f>
        <v>4609.2299999999996</v>
      </c>
      <c r="C23" s="10"/>
    </row>
    <row r="24" spans="1:3" x14ac:dyDescent="0.25">
      <c r="A24" s="17" t="s">
        <v>8</v>
      </c>
      <c r="B24" s="18">
        <v>4609.2299999999996</v>
      </c>
    </row>
    <row r="25" spans="1:3" s="1" customFormat="1" x14ac:dyDescent="0.25">
      <c r="A25" s="13" t="s">
        <v>21</v>
      </c>
      <c r="B25" s="14">
        <v>7835322.9699999997</v>
      </c>
      <c r="C25" s="10"/>
    </row>
    <row r="26" spans="1:3" x14ac:dyDescent="0.25">
      <c r="A26" s="15" t="s">
        <v>22</v>
      </c>
      <c r="B26" s="16">
        <v>3554100</v>
      </c>
    </row>
    <row r="27" spans="1:3" x14ac:dyDescent="0.25">
      <c r="A27" s="15" t="s">
        <v>23</v>
      </c>
      <c r="B27" s="16">
        <v>9487.5</v>
      </c>
    </row>
    <row r="28" spans="1:3" x14ac:dyDescent="0.25">
      <c r="A28" s="15" t="s">
        <v>24</v>
      </c>
      <c r="B28" s="16">
        <v>1024708.76</v>
      </c>
    </row>
    <row r="29" spans="1:3" x14ac:dyDescent="0.25">
      <c r="A29" s="15" t="s">
        <v>25</v>
      </c>
      <c r="B29" s="16">
        <v>328482</v>
      </c>
    </row>
    <row r="30" spans="1:3" x14ac:dyDescent="0.25">
      <c r="A30" s="15" t="s">
        <v>26</v>
      </c>
      <c r="B30" s="16">
        <v>23021.86</v>
      </c>
    </row>
    <row r="31" spans="1:3" x14ac:dyDescent="0.25">
      <c r="A31" s="15" t="s">
        <v>27</v>
      </c>
      <c r="B31" s="16">
        <v>654270.76</v>
      </c>
    </row>
    <row r="32" spans="1:3" x14ac:dyDescent="0.25">
      <c r="A32" s="15" t="s">
        <v>28</v>
      </c>
      <c r="B32" s="16">
        <v>2646.82</v>
      </c>
    </row>
    <row r="33" spans="1:3" x14ac:dyDescent="0.25">
      <c r="A33" s="15" t="s">
        <v>29</v>
      </c>
      <c r="B33" s="16">
        <v>243823.8</v>
      </c>
    </row>
    <row r="34" spans="1:3" x14ac:dyDescent="0.25">
      <c r="A34" s="15" t="s">
        <v>30</v>
      </c>
      <c r="B34" s="16">
        <v>1133010.3400000001</v>
      </c>
    </row>
    <row r="35" spans="1:3" x14ac:dyDescent="0.25">
      <c r="A35" s="15" t="s">
        <v>31</v>
      </c>
      <c r="B35" s="16">
        <v>580887.78</v>
      </c>
    </row>
    <row r="36" spans="1:3" x14ac:dyDescent="0.25">
      <c r="A36" s="15" t="s">
        <v>32</v>
      </c>
      <c r="B36" s="16">
        <v>280883.34999999998</v>
      </c>
    </row>
    <row r="37" spans="1:3" s="1" customFormat="1" x14ac:dyDescent="0.25">
      <c r="A37" s="19" t="s">
        <v>33</v>
      </c>
      <c r="B37" s="20">
        <v>1091555.3</v>
      </c>
      <c r="C37" s="10"/>
    </row>
    <row r="38" spans="1:3" x14ac:dyDescent="0.25">
      <c r="A38" s="15" t="s">
        <v>34</v>
      </c>
      <c r="B38" s="16">
        <v>1032348.9</v>
      </c>
    </row>
    <row r="39" spans="1:3" x14ac:dyDescent="0.25">
      <c r="A39" s="17" t="s">
        <v>32</v>
      </c>
      <c r="B39" s="18">
        <v>59206.400000000001</v>
      </c>
    </row>
    <row r="40" spans="1:3" s="1" customFormat="1" x14ac:dyDescent="0.25">
      <c r="A40" s="13" t="s">
        <v>35</v>
      </c>
      <c r="B40" s="14">
        <v>9752821.6600000001</v>
      </c>
      <c r="C40" s="10"/>
    </row>
    <row r="41" spans="1:3" x14ac:dyDescent="0.25">
      <c r="A41" s="15" t="s">
        <v>24</v>
      </c>
      <c r="B41" s="16">
        <v>84195.65</v>
      </c>
    </row>
    <row r="42" spans="1:3" x14ac:dyDescent="0.25">
      <c r="A42" s="15" t="s">
        <v>36</v>
      </c>
      <c r="B42" s="16">
        <v>234866.5</v>
      </c>
    </row>
    <row r="43" spans="1:3" x14ac:dyDescent="0.25">
      <c r="A43" s="15" t="s">
        <v>27</v>
      </c>
      <c r="B43" s="16">
        <v>437671.85</v>
      </c>
    </row>
    <row r="44" spans="1:3" x14ac:dyDescent="0.25">
      <c r="A44" s="15" t="s">
        <v>28</v>
      </c>
      <c r="B44" s="16">
        <v>6626327.4000000004</v>
      </c>
    </row>
    <row r="45" spans="1:3" x14ac:dyDescent="0.25">
      <c r="A45" s="15" t="s">
        <v>30</v>
      </c>
      <c r="B45" s="16">
        <v>41153.199999999997</v>
      </c>
    </row>
    <row r="46" spans="1:3" x14ac:dyDescent="0.25">
      <c r="A46" s="15" t="s">
        <v>31</v>
      </c>
      <c r="B46" s="16">
        <v>574675.19999999995</v>
      </c>
    </row>
    <row r="47" spans="1:3" x14ac:dyDescent="0.25">
      <c r="A47" s="17" t="s">
        <v>32</v>
      </c>
      <c r="B47" s="18">
        <v>1753931.86</v>
      </c>
    </row>
    <row r="48" spans="1:3" s="1" customFormat="1" x14ac:dyDescent="0.25">
      <c r="A48" s="13" t="s">
        <v>37</v>
      </c>
      <c r="B48" s="14">
        <v>482688</v>
      </c>
      <c r="C48" s="10"/>
    </row>
    <row r="49" spans="1:3" x14ac:dyDescent="0.25">
      <c r="A49" s="17" t="s">
        <v>38</v>
      </c>
      <c r="B49" s="18">
        <v>482688</v>
      </c>
    </row>
    <row r="50" spans="1:3" s="1" customFormat="1" x14ac:dyDescent="0.25">
      <c r="A50" s="13" t="s">
        <v>39</v>
      </c>
      <c r="B50" s="14">
        <v>1149390</v>
      </c>
      <c r="C50" s="10"/>
    </row>
    <row r="51" spans="1:3" x14ac:dyDescent="0.25">
      <c r="A51" s="15" t="s">
        <v>40</v>
      </c>
      <c r="B51" s="16">
        <v>645975</v>
      </c>
    </row>
    <row r="52" spans="1:3" x14ac:dyDescent="0.25">
      <c r="A52" s="17" t="s">
        <v>31</v>
      </c>
      <c r="B52" s="18">
        <v>503415</v>
      </c>
    </row>
    <row r="53" spans="1:3" s="1" customFormat="1" x14ac:dyDescent="0.25">
      <c r="A53" s="13" t="s">
        <v>41</v>
      </c>
      <c r="B53" s="14">
        <v>940186</v>
      </c>
      <c r="C53" s="10"/>
    </row>
    <row r="54" spans="1:3" x14ac:dyDescent="0.25">
      <c r="A54" s="15" t="s">
        <v>42</v>
      </c>
      <c r="B54" s="16">
        <v>18700</v>
      </c>
    </row>
    <row r="55" spans="1:3" x14ac:dyDescent="0.25">
      <c r="A55" s="15" t="s">
        <v>43</v>
      </c>
      <c r="B55" s="16">
        <v>5040</v>
      </c>
    </row>
    <row r="56" spans="1:3" x14ac:dyDescent="0.25">
      <c r="A56" s="15" t="s">
        <v>25</v>
      </c>
      <c r="B56" s="16">
        <v>86295</v>
      </c>
    </row>
    <row r="57" spans="1:3" x14ac:dyDescent="0.25">
      <c r="A57" s="15" t="s">
        <v>44</v>
      </c>
      <c r="B57" s="16">
        <v>142200</v>
      </c>
    </row>
    <row r="58" spans="1:3" x14ac:dyDescent="0.25">
      <c r="A58" s="15" t="s">
        <v>29</v>
      </c>
      <c r="B58" s="16">
        <v>85311</v>
      </c>
    </row>
    <row r="59" spans="1:3" x14ac:dyDescent="0.25">
      <c r="A59" s="15" t="s">
        <v>45</v>
      </c>
      <c r="B59" s="16">
        <v>211200</v>
      </c>
    </row>
    <row r="60" spans="1:3" x14ac:dyDescent="0.25">
      <c r="A60" s="17" t="s">
        <v>30</v>
      </c>
      <c r="B60" s="18">
        <v>391440</v>
      </c>
    </row>
    <row r="61" spans="1:3" s="1" customFormat="1" x14ac:dyDescent="0.25">
      <c r="A61" s="13" t="s">
        <v>46</v>
      </c>
      <c r="B61" s="14">
        <v>2056982.88</v>
      </c>
      <c r="C61" s="10"/>
    </row>
    <row r="62" spans="1:3" x14ac:dyDescent="0.25">
      <c r="A62" s="15" t="s">
        <v>47</v>
      </c>
      <c r="B62" s="16">
        <v>49420.08</v>
      </c>
    </row>
    <row r="63" spans="1:3" x14ac:dyDescent="0.25">
      <c r="A63" s="17" t="s">
        <v>48</v>
      </c>
      <c r="B63" s="18">
        <v>2007562.8</v>
      </c>
    </row>
    <row r="64" spans="1:3" s="1" customFormat="1" x14ac:dyDescent="0.25">
      <c r="A64" s="13" t="s">
        <v>49</v>
      </c>
      <c r="B64" s="14">
        <v>561713.9</v>
      </c>
      <c r="C64" s="10"/>
    </row>
    <row r="65" spans="1:2" x14ac:dyDescent="0.25">
      <c r="A65" s="15" t="s">
        <v>27</v>
      </c>
      <c r="B65" s="16">
        <v>179945.7</v>
      </c>
    </row>
    <row r="66" spans="1:2" x14ac:dyDescent="0.25">
      <c r="A66" s="17" t="s">
        <v>50</v>
      </c>
      <c r="B66" s="18">
        <v>381768.2</v>
      </c>
    </row>
    <row r="67" spans="1:2" x14ac:dyDescent="0.25">
      <c r="B67" s="5">
        <f>B64+B61+B53+B50+B48+B40+B37+B25+B23</f>
        <v>23875269.940000001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2026-09-25T11:43:22Z</dcterms:modified>
</cp:coreProperties>
</file>